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9A37D78A-D173-40BB-8D1F-ED9A571F09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15" i="2"/>
  <c r="C7" i="2"/>
  <c r="C30" i="2"/>
  <c r="C14" i="2"/>
  <c r="C6" i="2"/>
  <c r="C25" i="2"/>
  <c r="C29" i="2"/>
  <c r="C21" i="2"/>
  <c r="C13" i="2"/>
  <c r="M47" i="1" s="1"/>
  <c r="C5" i="2"/>
  <c r="C9" i="2"/>
  <c r="C28" i="2"/>
  <c r="C20" i="2"/>
  <c r="M51" i="1" s="1"/>
  <c r="C12" i="2"/>
  <c r="M46" i="1" s="1"/>
  <c r="C4" i="2"/>
  <c r="C19" i="2"/>
  <c r="C27" i="2"/>
  <c r="C26" i="2"/>
  <c r="C11" i="2"/>
  <c r="M45" i="1" s="1"/>
  <c r="C18" i="2"/>
  <c r="M50" i="1" s="1"/>
  <c r="C23" i="2"/>
  <c r="M53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<sst xmlns="http://schemas.openxmlformats.org/spreadsheetml/2006/main" count="76" uniqueCount="63">
  <si>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</si>
  <si>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Ramsele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</si>
  <si>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</si>
  <si>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</si>
  <si>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</si>
  <si>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</si>
  <si>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</si>
  <si>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</si>
  <si>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</si>
  <si>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</si>
  <si>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</si>
  <si>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</si>
  <si>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</si>
  <si>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</si>
  <si>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</si>
  <si>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</si>
  <si>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</si>
  <si>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</si>
  <si>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</si>
  <si>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</si>
  <si>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</si>
  <si>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</si>
  <si>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</si>
  <si>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</si>
  <si>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</si>
  <si>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</si>
  <si>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</si>
  <si>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</si>
  <si>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</si>
  <si>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</si>
  <si>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</si>
  <si>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</si>
  <si>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Förnybart:</t>
  </si>
  <si>
    <t>Förädlade biobränslen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</si>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</sst>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0.98559423769507815</c:v>
                </c:pt>
                <c:pt idx="2">
                  <c:v>1.2004801920768308E-2</c:v>
                </c:pt>
                <c:pt idx="3">
                  <c:v>2.4009603841536613E-3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9.0359300000000004E-2</v>
      </c>
      <c r="F13" s="26"/>
      <c r="G13" s="29">
        <v>7.03667</v>
      </c>
      <c r="H13" s="30" t="s">
        <v>9</v>
      </c>
      <c r="I13" s="23"/>
      <c r="J13" s="60">
        <v>2.5210100000000002E-3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11.3713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5.4269999999999996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8.33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0.17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/>
      <c r="M44" s="59"/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68" t="s">
        <v>32</v>
      </c>
      <c r="M45" s="69">
        <f>Beräkningsunderlag!C11</f>
        <v>0.98559423769507815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 t="s">
        <v>33</v>
      </c>
      <c r="M46" s="59">
        <f>Beräkningsunderlag!C12</f>
        <v>7.322929171668667E-2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Beräkningsunderlag!C13</f>
        <v>0.90396158463385357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8.4033613445378165E-3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1.2004801920768308E-2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1.2004801920768308E-2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2.4009603841536613E-3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2.4009603841536613E-3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0</v>
      </c>
      <c r="C3" s="58">
        <f>B3/B31</f>
        <v>0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43</v>
      </c>
      <c r="B5" s="62">
        <v>0</v>
      </c>
      <c r="C5" s="56">
        <f t="shared" si="0"/>
        <v>0</v>
      </c>
    </row>
    <row r="6" spans="1:3" x14ac:dyDescent="0.25">
      <c r="A6" s="5" t="s">
        <v>44</v>
      </c>
      <c r="B6" s="62">
        <v>0</v>
      </c>
      <c r="C6" s="56">
        <f t="shared" si="0"/>
        <v>0</v>
      </c>
    </row>
    <row r="7" spans="1:3" x14ac:dyDescent="0.25">
      <c r="A7" s="5" t="s">
        <v>45</v>
      </c>
      <c r="B7" s="62">
        <v>0</v>
      </c>
      <c r="C7" s="56">
        <f t="shared" si="0"/>
        <v>0</v>
      </c>
    </row>
    <row r="8" spans="1:3" x14ac:dyDescent="0.25">
      <c r="A8" s="5" t="s">
        <v>46</v>
      </c>
      <c r="B8" s="62">
        <v>0</v>
      </c>
      <c r="C8" s="56">
        <f t="shared" si="0"/>
        <v>0</v>
      </c>
    </row>
    <row r="9" spans="1:3" x14ac:dyDescent="0.25">
      <c r="A9" s="67" t="s">
        <v>47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48</v>
      </c>
      <c r="B11" s="63">
        <f>SUM(B12:B16)</f>
        <v>8.2100000000000009</v>
      </c>
      <c r="C11" s="55">
        <f>B11/B31</f>
        <v>0.98559423769507815</v>
      </c>
    </row>
    <row r="12" spans="1:3" x14ac:dyDescent="0.25">
      <c r="A12" s="7" t="s">
        <v>33</v>
      </c>
      <c r="B12" s="64">
        <v>0.61</v>
      </c>
      <c r="C12" s="56">
        <f>B12/$B$31</f>
        <v>7.322929171668667E-2</v>
      </c>
    </row>
    <row r="13" spans="1:3" x14ac:dyDescent="0.25">
      <c r="A13" s="5" t="s">
        <v>34</v>
      </c>
      <c r="B13" s="64">
        <v>7.53</v>
      </c>
      <c r="C13" s="56">
        <f>B13/$B$31</f>
        <v>0.90396158463385357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7.0000000000000007E-2</v>
      </c>
      <c r="C16" s="56">
        <f>B16/$B$31</f>
        <v>8.4033613445378165E-3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0.1</v>
      </c>
      <c r="C18" s="55">
        <f>B18/B31</f>
        <v>1.2004801920768308E-2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0.1</v>
      </c>
      <c r="C20" s="56">
        <f>B20/$B$31</f>
        <v>1.2004801920768308E-2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0.02</v>
      </c>
      <c r="C23" s="55">
        <f>B23/B31</f>
        <v>2.4009603841536613E-3</v>
      </c>
    </row>
    <row r="24" spans="1:3" x14ac:dyDescent="0.25">
      <c r="A24" s="5" t="s">
        <v>39</v>
      </c>
      <c r="B24" s="62">
        <v>0.02</v>
      </c>
      <c r="C24" s="56">
        <f>B24/$B$31</f>
        <v>2.4009603841536613E-3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8.33</v>
      </c>
      <c r="C31" s="54">
        <f>C3+C11+C18+C23</f>
        <v>1.0000000000000002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2024-02-13T10:36:09Z</dcterms:modified>
</cp:coreProperties>
</file>