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0489ADA3-F8CF-42E1-8A74-48619B53568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5" i="2" l="1"/>
  <c r="C7" i="2"/>
  <c r="C30" i="2"/>
  <c r="C14" i="2"/>
  <c r="C6" i="2"/>
  <c r="C29" i="2"/>
  <c r="C21" i="2"/>
  <c r="C13" i="2"/>
  <c r="M48" i="1" s="1"/>
  <c r="C5" i="2"/>
  <c r="M45" i="1" s="1"/>
  <c r="C28" i="2"/>
  <c r="C20" i="2"/>
  <c r="M52" i="1" s="1"/>
  <c r="C12" i="2"/>
  <c r="C4" i="2"/>
  <c r="M44" i="1" s="1"/>
  <c r="C26" i="2"/>
  <c r="C8" i="2"/>
  <c r="C27" i="2"/>
  <c r="C19" i="2"/>
  <c r="C25" i="2"/>
  <c r="C9" i="2"/>
  <c r="C24" i="2"/>
  <c r="C16" i="2"/>
  <c r="M49" i="1" s="1"/>
  <c r="C11" i="2"/>
  <c r="M47" i="1" s="1"/>
  <c r="C18" i="2"/>
  <c r="M51" i="1" s="1"/>
  <c r="C23" i="2"/>
  <c r="M54" i="1" s="1"/>
  <c r="C3" i="2"/>
  <c r="M43" i="1" l="1"/>
  <c r="C31" i="2"/>
</calcChain>
</file>

<file path=xl/sharedStrings.xml><?xml version="1.0" encoding="utf-8"?>
<sst xmlns="http://schemas.openxmlformats.org/spreadsheetml/2006/main" count="75" uniqueCount="63">
  <si>
    <t>Slutliga lokala miljövärden-2023</t>
  </si>
  <si>
    <t>Hofors (Adven)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</si>
  <si>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</si>
  <si>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</si>
  <si>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</si>
  <si>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</si>
  <si>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</si>
  <si>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</si>
  <si>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</si>
  <si>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</si>
  <si>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</si>
  <si>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</si>
  <si>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</si>
  <si>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</si>
  <si>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</si>
  <si>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</si>
  <si>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</si>
  <si>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</si>
  <si>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</si>
  <si>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</si>
  <si>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</si>
  <si>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</si>
  <si>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</si>
  <si>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</si>
  <si>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</si>
  <si>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</si>
  <si>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</si>
  <si>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</si>
  <si>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/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</si>
  <si>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</si>
  <si>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</si>
  <si>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</si>
  <si>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Industriell spillvärme</t>
  </si>
  <si>
    <t>Rökgaskondensering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</si>
  <si>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</si>
  <si>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</si>
  <si>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</si>
  <si>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</si>
  <si>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</si>
  <si>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</si>
  <si>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i %</t>
  </si>
  <si>
    <t>Återvunnen energi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</si>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</sst>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0.58331713007971997</c:v>
                </c:pt>
                <c:pt idx="1">
                  <c:v>0.40268325879836675</c:v>
                </c:pt>
                <c:pt idx="2">
                  <c:v>1.399961112191328E-2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9" sqref="B9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4.5896600000000003E-2</v>
      </c>
      <c r="F13" s="26"/>
      <c r="G13" s="29">
        <v>1.9531000000000001</v>
      </c>
      <c r="H13" s="30" t="s">
        <v>9</v>
      </c>
      <c r="I13" s="23"/>
      <c r="J13" s="60">
        <v>0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3.4179200000000001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41.463999999999999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1.206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>
        <v>0.83813859382903388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17</v>
      </c>
      <c r="E26" s="23"/>
      <c r="F26" s="23"/>
      <c r="G26" s="23"/>
      <c r="H26" s="36">
        <v>51.42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18</v>
      </c>
      <c r="F27" s="23"/>
      <c r="G27" s="23"/>
      <c r="H27" s="36">
        <v>1.17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19</v>
      </c>
      <c r="F29" s="23"/>
      <c r="G29" s="23"/>
      <c r="H29" s="79" t="s">
        <v>20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21</v>
      </c>
      <c r="F31" s="23"/>
      <c r="G31" s="23"/>
      <c r="H31" s="41">
        <v>0</v>
      </c>
      <c r="I31" s="23" t="s">
        <v>22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23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24</v>
      </c>
      <c r="F33" s="23"/>
      <c r="G33" s="23"/>
      <c r="H33" s="41">
        <v>1.103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25</v>
      </c>
      <c r="E35" s="23"/>
      <c r="F35" s="23"/>
      <c r="G35" s="70" t="s">
        <v>26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27</v>
      </c>
      <c r="E36" s="21"/>
      <c r="F36" s="23"/>
      <c r="G36" s="73" t="s">
        <v>28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0.58331713007971997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Beräkningsunderlag!C4</f>
        <v>0.4584872642426599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 t="s">
        <v>33</v>
      </c>
      <c r="M45" s="59">
        <f>Beräkningsunderlag!C5</f>
        <v>0.12482986583706009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/>
      <c r="M46" s="59"/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68" t="s">
        <v>34</v>
      </c>
      <c r="M47" s="69">
        <f>Beräkningsunderlag!C11</f>
        <v>0.40268325879836675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Beräkningsunderlag!C13</f>
        <v>0.39373906280381099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 t="s">
        <v>36</v>
      </c>
      <c r="M49" s="59">
        <f>Beräkningsunderlag!C16</f>
        <v>8.9441959945557072E-3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/>
      <c r="M50" s="59"/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68" t="s">
        <v>37</v>
      </c>
      <c r="M51" s="69">
        <f>Beräkningsunderlag!C18</f>
        <v>1.399961112191328E-2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 t="s">
        <v>38</v>
      </c>
      <c r="M52" s="59">
        <f>Beräkningsunderlag!C20</f>
        <v>1.399961112191328E-2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/>
      <c r="M53" s="59"/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68" t="s">
        <v>39</v>
      </c>
      <c r="M54" s="69">
        <f>Beräkningsunderlag!C23</f>
        <v>0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30</v>
      </c>
      <c r="C3" s="58">
        <f>B3/B31</f>
        <v>0.58331713007971997</v>
      </c>
    </row>
    <row r="4" spans="1:3" x14ac:dyDescent="0.25">
      <c r="A4" s="5" t="s">
        <v>32</v>
      </c>
      <c r="B4" s="62">
        <v>23.58</v>
      </c>
      <c r="C4" s="56">
        <f t="shared" ref="C4:C9" si="0">B4/$B$31</f>
        <v>0.4584872642426599</v>
      </c>
    </row>
    <row r="5" spans="1:3" x14ac:dyDescent="0.25">
      <c r="A5" s="5" t="s">
        <v>33</v>
      </c>
      <c r="B5" s="62">
        <v>6.42</v>
      </c>
      <c r="C5" s="56">
        <f t="shared" si="0"/>
        <v>0.12482986583706009</v>
      </c>
    </row>
    <row r="6" spans="1:3" x14ac:dyDescent="0.25">
      <c r="A6" s="5" t="s">
        <v>42</v>
      </c>
      <c r="B6" s="62">
        <v>0</v>
      </c>
      <c r="C6" s="56">
        <f t="shared" si="0"/>
        <v>0</v>
      </c>
    </row>
    <row r="7" spans="1:3" x14ac:dyDescent="0.25">
      <c r="A7" s="5" t="s">
        <v>43</v>
      </c>
      <c r="B7" s="62">
        <v>0</v>
      </c>
      <c r="C7" s="56">
        <f t="shared" si="0"/>
        <v>0</v>
      </c>
    </row>
    <row r="8" spans="1:3" x14ac:dyDescent="0.25">
      <c r="A8" s="5" t="s">
        <v>44</v>
      </c>
      <c r="B8" s="62">
        <v>0</v>
      </c>
      <c r="C8" s="56">
        <f t="shared" si="0"/>
        <v>0</v>
      </c>
    </row>
    <row r="9" spans="1:3" x14ac:dyDescent="0.25">
      <c r="A9" s="67" t="s">
        <v>45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46</v>
      </c>
      <c r="B11" s="63">
        <f>SUM(B12:B16)</f>
        <v>20.71</v>
      </c>
      <c r="C11" s="55">
        <f>B11/B31</f>
        <v>0.40268325879836675</v>
      </c>
    </row>
    <row r="12" spans="1:3" x14ac:dyDescent="0.25">
      <c r="A12" s="7" t="s">
        <v>47</v>
      </c>
      <c r="B12" s="64">
        <v>0</v>
      </c>
      <c r="C12" s="56">
        <f>B12/$B$31</f>
        <v>0</v>
      </c>
    </row>
    <row r="13" spans="1:3" x14ac:dyDescent="0.25">
      <c r="A13" s="5" t="s">
        <v>35</v>
      </c>
      <c r="B13" s="64">
        <v>20.25</v>
      </c>
      <c r="C13" s="56">
        <f>B13/$B$31</f>
        <v>0.39373906280381099</v>
      </c>
    </row>
    <row r="14" spans="1:3" x14ac:dyDescent="0.25">
      <c r="A14" s="5" t="s">
        <v>48</v>
      </c>
      <c r="B14" s="64">
        <v>0</v>
      </c>
      <c r="C14" s="56">
        <f>B14/$B$31</f>
        <v>0</v>
      </c>
    </row>
    <row r="15" spans="1:3" x14ac:dyDescent="0.25">
      <c r="A15" s="5" t="s">
        <v>49</v>
      </c>
      <c r="B15" s="64">
        <v>0</v>
      </c>
      <c r="C15" s="56">
        <f>B15/$B$31</f>
        <v>0</v>
      </c>
    </row>
    <row r="16" spans="1:3" x14ac:dyDescent="0.25">
      <c r="A16" s="5" t="s">
        <v>36</v>
      </c>
      <c r="B16" s="64">
        <v>0.46</v>
      </c>
      <c r="C16" s="56">
        <f>B16/$B$31</f>
        <v>8.9441959945557072E-3</v>
      </c>
    </row>
    <row r="17" spans="1:3" x14ac:dyDescent="0.25">
      <c r="A17" s="5"/>
      <c r="B17" s="62"/>
      <c r="C17" s="51"/>
    </row>
    <row r="18" spans="1:3" x14ac:dyDescent="0.25">
      <c r="A18" s="6" t="s">
        <v>50</v>
      </c>
      <c r="B18" s="63">
        <f>SUM(B19:B21)</f>
        <v>0.72</v>
      </c>
      <c r="C18" s="55">
        <f>B18/B31</f>
        <v>1.399961112191328E-2</v>
      </c>
    </row>
    <row r="19" spans="1:3" x14ac:dyDescent="0.25">
      <c r="A19" s="5" t="s">
        <v>51</v>
      </c>
      <c r="B19" s="62">
        <v>0</v>
      </c>
      <c r="C19" s="56">
        <f>B19/$B$31</f>
        <v>0</v>
      </c>
    </row>
    <row r="20" spans="1:3" x14ac:dyDescent="0.25">
      <c r="A20" s="5" t="s">
        <v>38</v>
      </c>
      <c r="B20" s="62">
        <v>0.72</v>
      </c>
      <c r="C20" s="56">
        <f>B20/$B$31</f>
        <v>1.399961112191328E-2</v>
      </c>
    </row>
    <row r="21" spans="1:3" x14ac:dyDescent="0.25">
      <c r="A21" s="5" t="s">
        <v>52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53</v>
      </c>
      <c r="B23" s="63">
        <f>SUM(B24:B30)</f>
        <v>0</v>
      </c>
      <c r="C23" s="55">
        <f>B23/B31</f>
        <v>0</v>
      </c>
    </row>
    <row r="24" spans="1:3" x14ac:dyDescent="0.25">
      <c r="A24" s="5" t="s">
        <v>54</v>
      </c>
      <c r="B24" s="62">
        <v>0</v>
      </c>
      <c r="C24" s="56">
        <f>B24/$B$31</f>
        <v>0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51.43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2024-02-13T09:47:26Z</dcterms:modified>
</cp:coreProperties>
</file>