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A05709F4-88DF-4C69-9A0B-79DE2DE912B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M53" i="1" s="1"/>
  <c r="C16" i="2"/>
  <c r="M47" i="1" s="1"/>
  <c r="C8" i="2"/>
  <c r="C23" i="2"/>
  <c r="M52" i="1" s="1"/>
  <c r="C15" i="2"/>
  <c r="C7" i="2"/>
  <c r="C30" i="2"/>
  <c r="C14" i="2"/>
  <c r="C6" i="2"/>
  <c r="C18" i="2"/>
  <c r="M49" i="1" s="1"/>
  <c r="C29" i="2"/>
  <c r="C21" i="2"/>
  <c r="C13" i="2"/>
  <c r="M46" i="1" s="1"/>
  <c r="C5" i="2"/>
  <c r="C28" i="2"/>
  <c r="C20" i="2"/>
  <c r="M50" i="1" s="1"/>
  <c r="C12" i="2"/>
  <c r="C4" i="2"/>
  <c r="C27" i="2"/>
  <c r="C19" i="2"/>
  <c r="C26" i="2"/>
  <c r="C25" i="2"/>
  <c r="C9" i="2"/>
  <c r="C11" i="2"/>
  <c r="M45" i="1" s="1"/>
  <c r="C3" i="2"/>
  <c r="C31" i="2" l="1"/>
  <c r="M43" i="1"/>
</calcChain>
</file>

<file path=xl/sharedStrings.xml><?xml version="1.0" encoding="utf-8"?>
<sst xmlns="http://schemas.openxmlformats.org/spreadsheetml/2006/main" count="75" uniqueCount="63">
  <si>
    <t>Slutliga lokala miljövärden-2023</t>
  </si>
  <si>
    <t>Funäsdalen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</si>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</sst>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0.9853300733496333</c:v>
                </c:pt>
                <c:pt idx="2">
                  <c:v>1.1002444987775062E-2</c:v>
                </c:pt>
                <c:pt idx="3">
                  <c:v>3.667481662591687E-3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T5" sqref="T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7.6816599999999999E-2</v>
      </c>
      <c r="F13" s="26"/>
      <c r="G13" s="29">
        <v>7.3009000000000004</v>
      </c>
      <c r="H13" s="30" t="s">
        <v>9</v>
      </c>
      <c r="I13" s="23"/>
      <c r="J13" s="60">
        <v>3.5495700000000002E-3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10.396699999999999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5.4470000000000001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8.17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0.14000000000000001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0.9853300733496333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Beräkningsunderlag!C13</f>
        <v>0.97799511002444994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Beräkningsunderlag!C16</f>
        <v>7.3349633251833741E-3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/>
      <c r="M48" s="59"/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68" t="s">
        <v>35</v>
      </c>
      <c r="M49" s="69">
        <f>Beräkningsunderlag!C18</f>
        <v>1.1002444987775062E-2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36</v>
      </c>
      <c r="M50" s="59">
        <f>Beräkningsunderlag!C20</f>
        <v>1.1002444987775062E-2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37</v>
      </c>
      <c r="M52" s="69">
        <f>Beräkningsunderlag!C23</f>
        <v>3.667481662591687E-3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 t="s">
        <v>38</v>
      </c>
      <c r="M53" s="59">
        <f>Beräkningsunderlag!C24</f>
        <v>3.667481662591687E-3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39</v>
      </c>
    </row>
    <row r="3" spans="1:3" x14ac:dyDescent="0.25">
      <c r="A3" s="4" t="s">
        <v>40</v>
      </c>
      <c r="B3" s="61">
        <f>SUM(B4:B9)</f>
        <v>0</v>
      </c>
      <c r="C3" s="58">
        <f>B3/B31</f>
        <v>0</v>
      </c>
    </row>
    <row r="4" spans="1:3" x14ac:dyDescent="0.25">
      <c r="A4" s="5" t="s">
        <v>41</v>
      </c>
      <c r="B4" s="62">
        <v>0</v>
      </c>
      <c r="C4" s="56">
        <f t="shared" ref="C4:C9" si="0">B4/$B$31</f>
        <v>0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8.06</v>
      </c>
      <c r="C11" s="55">
        <f>B11/B31</f>
        <v>0.9853300733496333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33</v>
      </c>
      <c r="B13" s="64">
        <v>8</v>
      </c>
      <c r="C13" s="56">
        <f>B13/$B$31</f>
        <v>0.97799511002444994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34</v>
      </c>
      <c r="B16" s="64">
        <v>0.06</v>
      </c>
      <c r="C16" s="56">
        <f>B16/$B$31</f>
        <v>7.3349633251833741E-3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0.09</v>
      </c>
      <c r="C18" s="55">
        <f>B18/B31</f>
        <v>1.1002444987775062E-2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36</v>
      </c>
      <c r="B20" s="62">
        <v>0.09</v>
      </c>
      <c r="C20" s="56">
        <f>B20/$B$31</f>
        <v>1.1002444987775062E-2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0.03</v>
      </c>
      <c r="C23" s="55">
        <f>B23/B31</f>
        <v>3.667481662591687E-3</v>
      </c>
    </row>
    <row r="24" spans="1:3" x14ac:dyDescent="0.25">
      <c r="A24" s="5" t="s">
        <v>38</v>
      </c>
      <c r="B24" s="62">
        <v>0.03</v>
      </c>
      <c r="C24" s="56">
        <f>B24/$B$31</f>
        <v>3.667481662591687E-3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8.18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2024-02-13T09:47:14Z</dcterms:modified>
</cp:coreProperties>
</file>