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<sst xmlns="http://schemas.openxmlformats.org/spreadsheetml/2006/main" count="63" uniqueCount="63">
  <si>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</si>
  <si>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</si>
  <si>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</si>
  <si>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</si>
  <si>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</si>
  <si>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</si>
  <si>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</si>
  <si>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</si>
  <si>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</si>
  <si>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</si>
  <si>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</si>
  <si>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</si>
  <si>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</si>
  <si>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</si>
  <si>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</si>
  <si>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</si>
  <si>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</si>
  <si>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</si>
  <si>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</si>
  <si>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</si>
  <si>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</si>
  <si>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</si>
  <si>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</si>
  <si>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</si>
  <si>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</si>
  <si>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</si>
  <si>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</si>
  <si>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</si>
  <si>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</si>
  <si>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</si>
  <si>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</si>
  <si>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Mora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</si>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</sst>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0.156188</v>
      </c>
      <c r="F13" s="80"/>
      <c r="G13" s="83">
        <v>90.1553</v>
      </c>
      <c r="H13" s="84" t="s">
        <v>39</v>
      </c>
      <c r="I13" s="76"/>
      <c r="J13" s="119">
        <v>0.00499992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4.54533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109.202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133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4.01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 t="s">
        <v>4</v>
      </c>
      <c r="M44" s="118" t="e">
        <f>=Beräkningsunderlag!C4</f>
        <v>#VALUE!</v>
      </c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12" t="s">
        <v>8</v>
      </c>
      <c r="M45" s="118" t="e">
        <f>=Beräkningsunderlag!C8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/>
      <c r="M46" s="118"/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34" t="s">
        <v>60</v>
      </c>
      <c r="M47" s="135" t="e">
        <f>=Beräkningsunderlag!C11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 t="s">
        <v>12</v>
      </c>
      <c r="M48" s="118" t="e">
        <f>=Beräkningsunderlag!C13</f>
        <v>#VALUE!</v>
      </c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12"/>
      <c r="M49" s="118"/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34" t="s">
        <v>61</v>
      </c>
      <c r="M50" s="135" t="e">
        <f>=Beräkningsunderlag!C18</f>
        <v>#VALUE!</v>
      </c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 t="s">
        <v>18</v>
      </c>
      <c r="M51" s="118" t="e">
        <f>=Beräkningsunderlag!C20</f>
        <v>#VALUE!</v>
      </c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34" t="s">
        <v>62</v>
      </c>
      <c r="M53" s="135" t="e">
        <f>=Beräkningsunderlag!C23</f>
        <v>#VALUE!</v>
      </c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 t="s">
        <v>21</v>
      </c>
      <c r="M54" s="118" t="e">
        <f>=Beräkningsunderlag!C24</f>
        <v>#VALUE!</v>
      </c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88</v>
      </c>
      <c r="C3" s="117">
        <f>B3/B31</f>
        <v>0.663149962321025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21</v>
      </c>
      <c r="C4" s="115">
        <f ref="C4:C9" t="shared" si="0">B4/$B$31</f>
        <v>0.15825169555388094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0</v>
      </c>
      <c r="C5" s="115">
        <f t="shared" si="0"/>
        <v>0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>
        <f t="shared" si="0"/>
        <v>0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>
        <f t="shared" si="0"/>
        <v>0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67</v>
      </c>
      <c r="C8" s="115">
        <f t="shared" si="0"/>
        <v>0.504898266767144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>
        <f t="shared" si="0"/>
        <v>0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40.04</v>
      </c>
      <c r="C11" s="114">
        <f>B11/B31</f>
        <v>0.30173323285606635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0</v>
      </c>
      <c r="C12" s="115">
        <f>B12/$B$31</f>
        <v>0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40.04</v>
      </c>
      <c r="C13" s="115">
        <f>B13/$B$31</f>
        <v>0.30173323285606635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>
        <f>B14/$B$31</f>
        <v>0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>
        <f>B15/$B$31</f>
        <v>0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>
        <f>B16/$B$31</f>
        <v>0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4</v>
      </c>
      <c r="C18" s="114">
        <f>B18/B31</f>
        <v>0.030143180105501134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>
        <f>B19/$B$31</f>
        <v>0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4</v>
      </c>
      <c r="C20" s="115">
        <f>B20/$B$31</f>
        <v>0.030143180105501134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>
        <f>B21/$B$31</f>
        <v>0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0.66</v>
      </c>
      <c r="C23" s="114">
        <f>B23/B31</f>
        <v>0.0049736247174076873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0.66</v>
      </c>
      <c r="C24" s="115">
        <f>B24/$B$31</f>
        <v>0.0049736247174076873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>
        <f ref="C25:C30" t="shared" si="1">B25/$B$31</f>
        <v>0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>
        <f t="shared" si="1"/>
        <v>0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>
        <f t="shared" si="1"/>
        <v>0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>
        <f t="shared" si="1"/>
        <v>0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>
        <f t="shared" si="1"/>
        <v>0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>
        <f t="shared" si="1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132.7</v>
      </c>
      <c r="C31" s="113">
        <f>C3+C11+C18+C23</f>
        <v>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