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lovgrpet\Desktop\Miljövärden 2019\"/>
    </mc:Choice>
  </mc:AlternateContent>
  <xr:revisionPtr revIDLastSave="0" documentId="8_{BDD531AD-90B5-45E6-9521-46B2BED2541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unäsdalen 2019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8" i="2" l="1"/>
  <c r="C24" i="2"/>
  <c r="M51" i="1" s="1"/>
  <c r="C20" i="2"/>
  <c r="C16" i="2"/>
  <c r="C12" i="2"/>
  <c r="C8" i="2"/>
  <c r="C4" i="2"/>
  <c r="C26" i="2"/>
  <c r="C29" i="2"/>
  <c r="C21" i="2"/>
  <c r="C13" i="2"/>
  <c r="M46" i="1" s="1"/>
  <c r="C9" i="2"/>
  <c r="C5" i="2"/>
  <c r="C27" i="2"/>
  <c r="C19" i="2"/>
  <c r="C15" i="2"/>
  <c r="C7" i="2"/>
  <c r="C30" i="2"/>
  <c r="C14" i="2"/>
  <c r="C6" i="2"/>
  <c r="C25" i="2"/>
  <c r="C11" i="2"/>
  <c r="M45" i="1" s="1"/>
  <c r="C18" i="2"/>
  <c r="M48" i="1" s="1"/>
  <c r="C23" i="2"/>
  <c r="M50" i="1" s="1"/>
  <c r="C3" i="2"/>
  <c r="C31" i="2" l="1"/>
  <c r="M43" i="1"/>
</calcChain>
</file>

<file path=xl/sharedStrings.xml><?xml version="1.0" encoding="utf-8"?>
<sst xmlns="http://schemas.openxmlformats.org/spreadsheetml/2006/main" count="73" uniqueCount="63">
  <si>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</si>
  <si>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</si>
  <si>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</si>
  <si>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</si>
  <si>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</si>
  <si>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</si>
  <si>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</si>
  <si>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</si>
  <si>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</si>
  <si>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</si>
  <si>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</si>
  <si>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</si>
  <si>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</si>
  <si>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</si>
  <si>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</si>
  <si>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</si>
  <si>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</si>
  <si>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</si>
  <si>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</si>
  <si>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</si>
  <si>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</si>
  <si>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</si>
  <si>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</si>
  <si>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</si>
  <si>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</si>
  <si>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</si>
  <si>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</si>
  <si>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</si>
  <si>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</si>
  <si>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</si>
  <si>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miljövärden-2019</t>
  </si>
  <si>
    <t>Funäsdalen</t>
  </si>
  <si>
    <t>FÖRETAG</t>
  </si>
  <si>
    <t>Adven Värme AB.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</si>
  <si>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</si>
  <si>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</si>
  <si>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</si>
  <si>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</si>
  <si>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</si>
  <si>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</si>
  <si>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</si>
  <si>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</si>
  <si>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</si>
  <si>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</si>
  <si>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</si>
  <si>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</si>
  <si>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</si>
  <si>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</si>
  <si>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</si>
  <si>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</si>
  <si>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Kärnkraft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</si>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</sst>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F84-48CA-A6A9-B5CFFAFDA8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F84-48CA-A6A9-B5CFFAFDA85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F84-48CA-A6A9-B5CFFAFDA857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F84-48CA-A6A9-B5CFFAFDA857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1F84-48CA-A6A9-B5CFFAFDA857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0.9962025316455696</c:v>
                </c:pt>
                <c:pt idx="2">
                  <c:v>0</c:v>
                </c:pt>
                <c:pt idx="3">
                  <c:v>3.7974683544303796E-3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F84-48CA-A6A9-B5CFFAFDA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topLeftCell="A35" zoomScale="85" zoomScaleNormal="85" workbookViewId="0">
      <selection activeCell="L56" sqref="L56"/>
    </sheetView>
  </sheetViews>
  <sheetFormatPr defaultColWidth="8.85546875" defaultRowHeight="15" customHeight="1" x14ac:dyDescent="0.25"/>
  <cols>
    <col min="1" max="1" width="5.5703125" style="20" customWidth="1"/>
    <col min="2" max="4" width="8.85546875" style="20" customWidth="1"/>
    <col min="5" max="5" width="18.85546875" style="20" customWidth="1"/>
    <col min="6" max="6" width="13.7109375" style="20" customWidth="1"/>
    <col min="7" max="7" width="19.7109375" style="20" customWidth="1"/>
    <col min="8" max="8" width="9.5703125" style="20" bestFit="1" customWidth="1"/>
    <col min="9" max="9" width="14.28515625" style="20" customWidth="1"/>
    <col min="10" max="10" width="11.140625" style="20" customWidth="1"/>
    <col min="11" max="11" width="3.28515625" style="20" customWidth="1"/>
    <col min="12" max="12" width="66.5703125" style="20" customWidth="1"/>
    <col min="13" max="13" width="22.7109375" style="20" customWidth="1"/>
    <col min="14" max="14" width="7.28515625" style="20" customWidth="1"/>
    <col min="15" max="15" width="8.85546875" style="20" customWidth="1"/>
    <col min="16" max="16" width="15.140625" style="20" customWidth="1"/>
    <col min="17" max="18" width="8.85546875" style="20" customWidth="1"/>
    <col min="19" max="19" width="14.5703125" style="20" customWidth="1"/>
    <col min="20" max="20" width="8.85546875" style="20" customWidth="1"/>
    <col min="21" max="16384" width="8.85546875" style="20"/>
  </cols>
  <sheetData>
    <row r="1" spans="1:14" ht="15.75" customHeight="1" x14ac:dyDescent="0.2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3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3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x14ac:dyDescent="0.2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x14ac:dyDescent="0.2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x14ac:dyDescent="0.2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x14ac:dyDescent="0.2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x14ac:dyDescent="0.2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35">
      <c r="A13" s="17"/>
      <c r="B13" s="19"/>
      <c r="C13" s="25"/>
      <c r="D13" s="28"/>
      <c r="E13" s="35">
        <v>0.120277</v>
      </c>
      <c r="F13" s="32"/>
      <c r="G13" s="35">
        <v>6.9286099999999999</v>
      </c>
      <c r="H13" s="36" t="s">
        <v>39</v>
      </c>
      <c r="I13" s="28"/>
      <c r="J13" s="71">
        <v>3.3623899999999998E-3</v>
      </c>
      <c r="K13" s="37"/>
      <c r="L13" s="28"/>
      <c r="M13" s="32"/>
      <c r="N13" s="33"/>
    </row>
    <row r="14" spans="1:14" x14ac:dyDescent="0.2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x14ac:dyDescent="0.2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35">
      <c r="A16" s="17"/>
      <c r="B16" s="19"/>
      <c r="C16" s="25"/>
      <c r="D16" s="28"/>
      <c r="E16" s="28"/>
      <c r="F16" s="28"/>
      <c r="G16" s="35">
        <v>9.9656500000000001</v>
      </c>
      <c r="H16" s="36" t="s">
        <v>39</v>
      </c>
      <c r="I16" s="28"/>
      <c r="J16" s="28"/>
      <c r="K16" s="28"/>
      <c r="L16" s="28"/>
      <c r="M16" s="28"/>
      <c r="N16" s="29"/>
    </row>
    <row r="17" spans="1:14" x14ac:dyDescent="0.2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x14ac:dyDescent="0.2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x14ac:dyDescent="0.2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25">
      <c r="A20" s="17"/>
      <c r="B20" s="17"/>
      <c r="C20" s="25"/>
      <c r="D20" s="41" t="s">
        <v>42</v>
      </c>
      <c r="E20" s="41"/>
      <c r="F20" s="28"/>
      <c r="G20" s="28"/>
      <c r="H20" s="42">
        <v>5.5890000000000004</v>
      </c>
      <c r="I20" s="28" t="s">
        <v>1</v>
      </c>
      <c r="J20" s="28"/>
      <c r="K20" s="28"/>
      <c r="L20" s="28"/>
      <c r="M20" s="28"/>
      <c r="N20" s="29"/>
    </row>
    <row r="21" spans="1:14" x14ac:dyDescent="0.2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x14ac:dyDescent="0.2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x14ac:dyDescent="0.2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x14ac:dyDescent="0.2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x14ac:dyDescent="0.2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x14ac:dyDescent="0.25">
      <c r="A26" s="17"/>
      <c r="B26" s="17"/>
      <c r="C26" s="25"/>
      <c r="D26" s="45" t="s">
        <v>47</v>
      </c>
      <c r="E26" s="45"/>
      <c r="F26" s="28"/>
      <c r="G26" s="28"/>
      <c r="H26" s="42">
        <v>8.0299999999999994</v>
      </c>
      <c r="I26" s="28" t="s">
        <v>1</v>
      </c>
      <c r="J26" s="28"/>
      <c r="K26" s="28"/>
      <c r="L26" s="28"/>
      <c r="M26" s="28"/>
      <c r="N26" s="29"/>
    </row>
    <row r="27" spans="1:14" x14ac:dyDescent="0.25">
      <c r="A27" s="17"/>
      <c r="B27" s="17"/>
      <c r="C27" s="25"/>
      <c r="D27" s="28"/>
      <c r="E27" s="46" t="s">
        <v>48</v>
      </c>
      <c r="F27" s="28"/>
      <c r="G27" s="28"/>
      <c r="H27" s="42">
        <v>0.13</v>
      </c>
      <c r="I27" s="28" t="s">
        <v>1</v>
      </c>
      <c r="J27" s="28"/>
      <c r="K27" s="28"/>
      <c r="L27" s="28"/>
      <c r="M27" s="28"/>
      <c r="N27" s="29"/>
    </row>
    <row r="28" spans="1:14" x14ac:dyDescent="0.2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x14ac:dyDescent="0.2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x14ac:dyDescent="0.2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x14ac:dyDescent="0.2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x14ac:dyDescent="0.25">
      <c r="A33" s="17"/>
      <c r="B33" s="17"/>
      <c r="C33" s="25"/>
      <c r="D33" s="28"/>
      <c r="E33" s="26" t="s">
        <v>54</v>
      </c>
      <c r="F33" s="28"/>
      <c r="G33" s="28"/>
      <c r="H33" s="48">
        <v>3.1</v>
      </c>
      <c r="I33" s="28"/>
      <c r="J33" s="28"/>
      <c r="K33" s="28"/>
      <c r="L33" s="28"/>
      <c r="M33" s="28"/>
      <c r="N33" s="29"/>
    </row>
    <row r="34" spans="1:14" x14ac:dyDescent="0.2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x14ac:dyDescent="0.2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x14ac:dyDescent="0.2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2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2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35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x14ac:dyDescent="0.2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0</v>
      </c>
      <c r="N43" s="29"/>
    </row>
    <row r="44" spans="1:14" x14ac:dyDescent="0.2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/>
      <c r="M44" s="70"/>
      <c r="N44" s="29"/>
    </row>
    <row r="45" spans="1:14" x14ac:dyDescent="0.2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72" t="s">
        <v>60</v>
      </c>
      <c r="M45" s="73">
        <f>Beräkningsunderlag!C11</f>
        <v>0.9962025316455696</v>
      </c>
      <c r="N45" s="29"/>
    </row>
    <row r="46" spans="1:14" x14ac:dyDescent="0.2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64" t="s">
        <v>12</v>
      </c>
      <c r="M46" s="70">
        <f>Beräkningsunderlag!C13</f>
        <v>0.9962025316455696</v>
      </c>
      <c r="N46" s="29"/>
    </row>
    <row r="47" spans="1:14" x14ac:dyDescent="0.2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64"/>
      <c r="M47" s="70"/>
      <c r="N47" s="29"/>
    </row>
    <row r="48" spans="1:14" x14ac:dyDescent="0.2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72" t="s">
        <v>61</v>
      </c>
      <c r="M48" s="73">
        <f>Beräkningsunderlag!C18</f>
        <v>0</v>
      </c>
      <c r="N48" s="29"/>
    </row>
    <row r="49" spans="1:14" x14ac:dyDescent="0.2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64"/>
      <c r="M49" s="70"/>
      <c r="N49" s="29"/>
    </row>
    <row r="50" spans="1:14" x14ac:dyDescent="0.2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72" t="s">
        <v>62</v>
      </c>
      <c r="M50" s="73">
        <f>Beräkningsunderlag!C23</f>
        <v>3.7974683544303796E-3</v>
      </c>
      <c r="N50" s="29"/>
    </row>
    <row r="51" spans="1:14" x14ac:dyDescent="0.2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64" t="s">
        <v>21</v>
      </c>
      <c r="M51" s="70">
        <f>Beräkningsunderlag!C24</f>
        <v>3.7974683544303796E-3</v>
      </c>
      <c r="N51" s="29"/>
    </row>
    <row r="52" spans="1:14" x14ac:dyDescent="0.2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64"/>
      <c r="M52" s="70"/>
      <c r="N52" s="29"/>
    </row>
    <row r="53" spans="1:14" x14ac:dyDescent="0.2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64"/>
      <c r="M53" s="70"/>
      <c r="N53" s="29"/>
    </row>
    <row r="54" spans="1:14" x14ac:dyDescent="0.2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/>
      <c r="M54" s="70"/>
      <c r="N54" s="29"/>
    </row>
    <row r="55" spans="1:14" x14ac:dyDescent="0.2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/>
      <c r="M55" s="70"/>
      <c r="N55" s="29"/>
    </row>
    <row r="56" spans="1:14" x14ac:dyDescent="0.2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x14ac:dyDescent="0.2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x14ac:dyDescent="0.2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x14ac:dyDescent="0.2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x14ac:dyDescent="0.2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x14ac:dyDescent="0.2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x14ac:dyDescent="0.2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x14ac:dyDescent="0.2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x14ac:dyDescent="0.2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x14ac:dyDescent="0.2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x14ac:dyDescent="0.2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x14ac:dyDescent="0.2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x14ac:dyDescent="0.2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x14ac:dyDescent="0.2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x14ac:dyDescent="0.2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x14ac:dyDescent="0.2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2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style="3" customWidth="1"/>
    <col min="3" max="3" width="9.140625" customWidth="1"/>
    <col min="6" max="6" width="18.42578125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6" t="s">
        <v>3</v>
      </c>
      <c r="B3" s="59">
        <f>SUM(B4:B9)</f>
        <v>0</v>
      </c>
      <c r="C3" s="69">
        <f>B3/B31</f>
        <v>0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7" t="s">
        <v>4</v>
      </c>
      <c r="B4" s="14">
        <v>0</v>
      </c>
      <c r="C4" s="67">
        <f t="shared" ref="C4:C9" si="0">B4/$B$31</f>
        <v>0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" t="s">
        <v>5</v>
      </c>
      <c r="B5" s="14">
        <v>0</v>
      </c>
      <c r="C5" s="67">
        <f t="shared" si="0"/>
        <v>0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8" t="s">
        <v>10</v>
      </c>
      <c r="B11" s="60">
        <f>SUM(B12:B16)</f>
        <v>7.87</v>
      </c>
      <c r="C11" s="66">
        <f>B11/B31</f>
        <v>0.9962025316455696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" t="s">
        <v>11</v>
      </c>
      <c r="B12" s="15">
        <v>0</v>
      </c>
      <c r="C12" s="67">
        <f>B12/$B$31</f>
        <v>0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7" t="s">
        <v>12</v>
      </c>
      <c r="B13" s="15">
        <v>7.87</v>
      </c>
      <c r="C13" s="67">
        <f>B13/$B$31</f>
        <v>0.9962025316455696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7" t="s">
        <v>14</v>
      </c>
      <c r="B15" s="15">
        <v>0</v>
      </c>
      <c r="C15" s="67">
        <f>B15/$B$31</f>
        <v>0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" t="s">
        <v>15</v>
      </c>
      <c r="B16" s="15">
        <v>0</v>
      </c>
      <c r="C16" s="67">
        <f>B16/$B$31</f>
        <v>0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8" t="s">
        <v>16</v>
      </c>
      <c r="B18" s="60">
        <f>SUM(B19:B21)</f>
        <v>0</v>
      </c>
      <c r="C18" s="66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7" t="s">
        <v>18</v>
      </c>
      <c r="B20" s="14">
        <v>0</v>
      </c>
      <c r="C20" s="67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8" t="s">
        <v>20</v>
      </c>
      <c r="B23" s="60">
        <f>SUM(B24:B30)</f>
        <v>0.03</v>
      </c>
      <c r="C23" s="66">
        <f>B23/B31</f>
        <v>3.7974683544303796E-3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7" t="s">
        <v>21</v>
      </c>
      <c r="B24" s="14">
        <v>0.03</v>
      </c>
      <c r="C24" s="67">
        <f>B24/$B$31</f>
        <v>3.7974683544303796E-3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1" t="s">
        <v>28</v>
      </c>
      <c r="B31" s="61">
        <f>SUM(B3,B11,B18,B23)</f>
        <v>7.9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Funäsdalen 2019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Peter Lövgren</cp:lastModifiedBy>
  <dcterms:created xsi:type="dcterms:W3CDTF">2013-04-29T14:57:03Z</dcterms:created>
  <dcterms:modified xsi:type="dcterms:W3CDTF">2020-03-20T09:09:53Z</dcterms:modified>
</cp:coreProperties>
</file>